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6. LAG NATJEČAJI 19.2\8. LAG Natječaj 7.4.1. IV\3. RANG LISTE\"/>
    </mc:Choice>
  </mc:AlternateContent>
  <xr:revisionPtr revIDLastSave="0" documentId="13_ncr:1_{3842D21D-3328-47C6-AF4C-4B5DAEBD53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9" i="2" l="1"/>
  <c r="I11" i="2" l="1"/>
  <c r="H11" i="2"/>
</calcChain>
</file>

<file path=xl/sharedStrings.xml><?xml version="1.0" encoding="utf-8"?>
<sst xmlns="http://schemas.openxmlformats.org/spreadsheetml/2006/main" count="24" uniqueCount="24">
  <si>
    <t>Naziv projekta</t>
  </si>
  <si>
    <t>Naziv nositelja projekta</t>
  </si>
  <si>
    <t>Ukupni iznos projekta</t>
  </si>
  <si>
    <t>Opis projekta / projektne aktivnosti</t>
  </si>
  <si>
    <t>Dodijeljeni iznos potpore</t>
  </si>
  <si>
    <t>Kumulativ dodijeljenog iznosa potpore</t>
  </si>
  <si>
    <t>Redni broj</t>
  </si>
  <si>
    <t>Evidencijski
broj</t>
  </si>
  <si>
    <t>Zatraženi
bodovi</t>
  </si>
  <si>
    <t>Dodijeljeni bodovi</t>
  </si>
  <si>
    <t>Intenzitet potpore na ukupnu vrijednost projekta</t>
  </si>
  <si>
    <t>Ukupno</t>
  </si>
  <si>
    <t>1.</t>
  </si>
  <si>
    <t>2.</t>
  </si>
  <si>
    <t>KONAČNA RANG LISTA -  21.12.2021.</t>
  </si>
  <si>
    <t>08/21-2-1-2/01</t>
  </si>
  <si>
    <t>08/21-2-1-2/02</t>
  </si>
  <si>
    <t>Općina
Vratišinec</t>
  </si>
  <si>
    <t>Općina  
Selnica</t>
  </si>
  <si>
    <t>Uređenje dječjeg igrališta na dijelovima k.č.br. 1728 i 1729 u k.o. Vratišinec</t>
  </si>
  <si>
    <t>Uređenje dječjeg igrališta i teretane na otvorenom u Zebanec Selu</t>
  </si>
  <si>
    <t>Projektom se izgrađuje i oprema dječje igralište u Vratišinci, postavlja se ograda oko igrališta, vrši se opremanje sa igralima, sadi se hortikultura i uređuje površina oko dječjeg igrališta.</t>
  </si>
  <si>
    <t>Projektom se izgrađuje i oprema dječje igralište u Zebanec Selu i teretana na otvorenom. 
Projektom se uređuje cca 3000 m2 javne površine.</t>
  </si>
  <si>
    <t>LOKALNA AKCIJSKA GRUPA MEĐIMURSKI DOLI I BREGI
NATJEČAJ ZA PROVEDBU TO 2.1.2. ''POBOLJŠANJE OPĆE DRUŠTVENE INFRASTRUKTURE I PROŠIRENJE LOKALNIH TEMELJNIH USLUGA'' -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</si>
</sst>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theme="1"/>
      <name val="Arial"/>
    </font>
    <font>
      <b/>
      <sz val="14"/>
      <color theme="1"/>
      <name val="Calibri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  <scheme val="major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76923C"/>
      </patternFill>
    </fill>
    <fill>
      <patternFill patternType="solid">
        <fgColor rgb="FF92D050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4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0" fontId="9" fillId="0" borderId="5" xfId="2" applyNumberFormat="1" applyFont="1" applyFill="1" applyBorder="1" applyAlignment="1">
      <alignment horizontal="center" vertical="center" wrapText="1"/>
    </xf>
    <xf numFmtId="4" fontId="7" fillId="7" borderId="5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/>
    <xf numFmtId="0" fontId="6" fillId="4" borderId="4" xfId="0" applyFont="1" applyFill="1" applyBorder="1"/>
  </cellXfs>
  <cellStyles count="3">
    <cellStyle name="Normal 2" xfId="1" xr:uid="{00000000-0005-0000-0000-000000000000}"/>
    <cellStyle name="Normalno" xfId="0" builtinId="0"/>
    <cellStyle name="Normalno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60" zoomScaleNormal="60" workbookViewId="0">
      <selection activeCell="P6" sqref="P6"/>
    </sheetView>
  </sheetViews>
  <sheetFormatPr defaultRowHeight="15" x14ac:dyDescent="0.25"/>
  <cols>
    <col min="1" max="1" width="8.7109375" customWidth="1"/>
    <col min="2" max="2" width="18.85546875" customWidth="1"/>
    <col min="3" max="3" width="25.42578125" customWidth="1"/>
    <col min="4" max="4" width="41" customWidth="1"/>
    <col min="5" max="5" width="65.7109375" customWidth="1"/>
    <col min="6" max="7" width="17.140625" customWidth="1"/>
    <col min="8" max="8" width="19.7109375" customWidth="1"/>
    <col min="9" max="9" width="20.7109375" customWidth="1"/>
    <col min="10" max="10" width="23.5703125" customWidth="1"/>
    <col min="11" max="11" width="20.140625" customWidth="1"/>
  </cols>
  <sheetData>
    <row r="1" spans="1:11" ht="16.5" customHeight="1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6.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6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6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6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8.75" x14ac:dyDescent="0.3">
      <c r="A6" s="2"/>
      <c r="B6" s="3"/>
      <c r="C6" s="3"/>
      <c r="D6" s="4"/>
      <c r="E6" s="4"/>
      <c r="F6" s="5"/>
      <c r="G6" s="5"/>
      <c r="H6" s="4"/>
      <c r="I6" s="5"/>
      <c r="J6" s="4"/>
      <c r="K6" s="5"/>
    </row>
    <row r="7" spans="1:11" ht="18" x14ac:dyDescent="0.25">
      <c r="A7" s="25" t="s">
        <v>14</v>
      </c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1" s="1" customFormat="1" ht="56.25" x14ac:dyDescent="0.35">
      <c r="A8" s="6" t="s">
        <v>6</v>
      </c>
      <c r="B8" s="6" t="s">
        <v>7</v>
      </c>
      <c r="C8" s="6" t="s">
        <v>1</v>
      </c>
      <c r="D8" s="6" t="s">
        <v>0</v>
      </c>
      <c r="E8" s="6" t="s">
        <v>3</v>
      </c>
      <c r="F8" s="7" t="s">
        <v>8</v>
      </c>
      <c r="G8" s="7" t="s">
        <v>9</v>
      </c>
      <c r="H8" s="6" t="s">
        <v>2</v>
      </c>
      <c r="I8" s="6" t="s">
        <v>4</v>
      </c>
      <c r="J8" s="6" t="s">
        <v>10</v>
      </c>
      <c r="K8" s="6" t="s">
        <v>5</v>
      </c>
    </row>
    <row r="9" spans="1:11" s="1" customFormat="1" ht="166.5" customHeight="1" x14ac:dyDescent="0.35">
      <c r="A9" s="8" t="s">
        <v>12</v>
      </c>
      <c r="B9" s="18" t="s">
        <v>15</v>
      </c>
      <c r="C9" s="9" t="s">
        <v>17</v>
      </c>
      <c r="D9" s="19" t="s">
        <v>19</v>
      </c>
      <c r="E9" s="10" t="s">
        <v>21</v>
      </c>
      <c r="F9" s="11">
        <v>35</v>
      </c>
      <c r="G9" s="11">
        <v>35</v>
      </c>
      <c r="H9" s="21">
        <v>207075</v>
      </c>
      <c r="I9" s="23">
        <v>177862.8</v>
      </c>
      <c r="J9" s="12">
        <v>0.85919999999999996</v>
      </c>
      <c r="K9" s="13">
        <f>I9</f>
        <v>177862.8</v>
      </c>
    </row>
    <row r="10" spans="1:11" s="1" customFormat="1" ht="166.5" customHeight="1" x14ac:dyDescent="0.35">
      <c r="A10" s="8" t="s">
        <v>13</v>
      </c>
      <c r="B10" s="18" t="s">
        <v>16</v>
      </c>
      <c r="C10" s="9" t="s">
        <v>18</v>
      </c>
      <c r="D10" s="20" t="s">
        <v>20</v>
      </c>
      <c r="E10" s="10" t="s">
        <v>22</v>
      </c>
      <c r="F10" s="11">
        <v>35</v>
      </c>
      <c r="G10" s="11">
        <v>35</v>
      </c>
      <c r="H10" s="22">
        <v>579500</v>
      </c>
      <c r="I10" s="23">
        <v>300000</v>
      </c>
      <c r="J10" s="12">
        <v>0.51770000000000005</v>
      </c>
      <c r="K10" s="13">
        <f>I9+I10</f>
        <v>477862.8</v>
      </c>
    </row>
    <row r="11" spans="1:11" s="1" customFormat="1" ht="21" x14ac:dyDescent="0.35">
      <c r="A11" s="3"/>
      <c r="B11" s="5"/>
      <c r="C11" s="5"/>
      <c r="D11" s="5"/>
      <c r="E11" s="14"/>
      <c r="F11" s="5"/>
      <c r="G11" s="15" t="s">
        <v>11</v>
      </c>
      <c r="H11" s="16">
        <f>SUM(H9:H10)</f>
        <v>786575</v>
      </c>
      <c r="I11" s="16">
        <f>SUM(I9:I10)</f>
        <v>477862.8</v>
      </c>
      <c r="J11" s="5"/>
      <c r="K11" s="5"/>
    </row>
    <row r="12" spans="1:11" ht="18.75" x14ac:dyDescent="0.25">
      <c r="A12" s="5"/>
      <c r="B12" s="5"/>
      <c r="C12" s="5"/>
      <c r="D12" s="5"/>
      <c r="E12" s="14"/>
      <c r="F12" s="5"/>
      <c r="G12" s="5"/>
      <c r="H12" s="17"/>
      <c r="I12" s="5"/>
      <c r="J12" s="5"/>
      <c r="K12" s="5"/>
    </row>
  </sheetData>
  <mergeCells count="2">
    <mergeCell ref="A1:K5"/>
    <mergeCell ref="A7:K7"/>
  </mergeCells>
  <pageMargins left="0.31496062992125984" right="0.31496062992125984" top="0.94488188976377963" bottom="0.55118110236220474" header="0.31496062992125984" footer="0.31496062992125984"/>
  <pageSetup paperSize="9" scale="5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 Moslavina</dc:creator>
  <cp:lastModifiedBy>Tatjana</cp:lastModifiedBy>
  <cp:lastPrinted>2020-10-06T10:26:29Z</cp:lastPrinted>
  <dcterms:created xsi:type="dcterms:W3CDTF">2018-03-27T07:52:20Z</dcterms:created>
  <dcterms:modified xsi:type="dcterms:W3CDTF">2021-12-28T11:15:00Z</dcterms:modified>
</cp:coreProperties>
</file>